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2884D7EB-4AE7-4E89-A1F1-CBEE5DC8118D}" xr6:coauthVersionLast="47" xr6:coauthVersionMax="47" xr10:uidLastSave="{00000000-0000-0000-0000-000000000000}"/>
  <bookViews>
    <workbookView xWindow="-108" yWindow="-108" windowWidth="23256" windowHeight="12576" activeTab="2" xr2:uid="{00000000-000D-0000-FFFF-FFFF00000000}"/>
  </bookViews>
  <sheets>
    <sheet name="工作表1" sheetId="1" r:id="rId1"/>
    <sheet name="工作表2" sheetId="2" r:id="rId2"/>
    <sheet name="工作表3" sheetId="3" r:id="rId3"/>
  </sheets>
  <definedNames>
    <definedName name="_xlnm.Print_Area" localSheetId="0">工作表1!$A$1:$I$18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4" i="1"/>
  <c r="G13" i="1"/>
  <c r="G14" i="1"/>
  <c r="G9" i="1" l="1"/>
  <c r="H9" i="1"/>
  <c r="H8" i="1"/>
  <c r="G8" i="1"/>
  <c r="H6" i="1"/>
  <c r="H11" i="1"/>
  <c r="H12" i="1"/>
  <c r="H5" i="1"/>
  <c r="G4" i="1"/>
  <c r="G5" i="1"/>
  <c r="G6" i="1"/>
  <c r="G7" i="1"/>
  <c r="G11" i="1"/>
  <c r="G12"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 authorId="0" shapeId="0" xr:uid="{00000000-0006-0000-0000-000001000000}">
      <text>
        <r>
          <rPr>
            <b/>
            <sz val="9"/>
            <color indexed="81"/>
            <rFont val="Tahoma"/>
            <family val="2"/>
          </rPr>
          <t>作者:</t>
        </r>
        <r>
          <rPr>
            <sz val="9"/>
            <color indexed="81"/>
            <rFont val="Tahoma"/>
            <family val="2"/>
          </rPr>
          <t xml:space="preserve">
20535-08-02</t>
        </r>
      </text>
    </comment>
    <comment ref="A6" authorId="0" shapeId="0" xr:uid="{00000000-0006-0000-0000-000002000000}">
      <text>
        <r>
          <rPr>
            <b/>
            <sz val="9"/>
            <color indexed="81"/>
            <rFont val="細明體"/>
            <family val="3"/>
            <charset val="136"/>
          </rPr>
          <t>作者</t>
        </r>
        <r>
          <rPr>
            <b/>
            <sz val="9"/>
            <color indexed="81"/>
            <rFont val="Tahoma"/>
            <family val="2"/>
          </rPr>
          <t>:</t>
        </r>
        <r>
          <rPr>
            <sz val="9"/>
            <color indexed="81"/>
            <rFont val="Tahoma"/>
            <family val="2"/>
          </rPr>
          <t xml:space="preserve">
20535-08-01
20535-09-19</t>
        </r>
      </text>
    </comment>
  </commentList>
</comments>
</file>

<file path=xl/sharedStrings.xml><?xml version="1.0" encoding="utf-8"?>
<sst xmlns="http://schemas.openxmlformats.org/spreadsheetml/2006/main" count="57" uniqueCount="39">
  <si>
    <t>重要統計指標</t>
    <phoneticPr fontId="2" type="noConversion"/>
  </si>
  <si>
    <t>本期資料</t>
    <phoneticPr fontId="2" type="noConversion"/>
  </si>
  <si>
    <t>上期資料</t>
    <phoneticPr fontId="2" type="noConversion"/>
  </si>
  <si>
    <t>永續指標-海岸整治長度</t>
    <phoneticPr fontId="2" type="noConversion"/>
  </si>
  <si>
    <t>雨水下水道規劃幹線已建設長度</t>
    <phoneticPr fontId="2" type="noConversion"/>
  </si>
  <si>
    <t>雨水下水道實施率</t>
    <phoneticPr fontId="2" type="noConversion"/>
  </si>
  <si>
    <t>現有滯洪池概況</t>
    <phoneticPr fontId="2" type="noConversion"/>
  </si>
  <si>
    <t>公共污水下水道用戶接管普及率</t>
    <phoneticPr fontId="2" type="noConversion"/>
  </si>
  <si>
    <t>污水處理率</t>
    <phoneticPr fontId="2" type="noConversion"/>
  </si>
  <si>
    <t>污水處理廠</t>
    <phoneticPr fontId="2" type="noConversion"/>
  </si>
  <si>
    <t>類別</t>
    <phoneticPr fontId="2" type="noConversion"/>
  </si>
  <si>
    <t>排水防洪建設</t>
    <phoneticPr fontId="2" type="noConversion"/>
  </si>
  <si>
    <t>性別指標-河川志工人數 (男)</t>
    <phoneticPr fontId="2" type="noConversion"/>
  </si>
  <si>
    <t>性別指標-河川志工人數(女)</t>
    <phoneticPr fontId="2" type="noConversion"/>
  </si>
  <si>
    <t>其他水利項目</t>
    <phoneticPr fontId="2" type="noConversion"/>
  </si>
  <si>
    <t>污水建設</t>
    <phoneticPr fontId="2" type="noConversion"/>
  </si>
  <si>
    <t>單位</t>
    <phoneticPr fontId="2" type="noConversion"/>
  </si>
  <si>
    <t>本期時間</t>
    <phoneticPr fontId="2" type="noConversion"/>
  </si>
  <si>
    <t>較上期增減數</t>
    <phoneticPr fontId="2" type="noConversion"/>
  </si>
  <si>
    <t>較上期增減率</t>
    <phoneticPr fontId="2" type="noConversion"/>
  </si>
  <si>
    <t>%</t>
    <phoneticPr fontId="2" type="noConversion"/>
  </si>
  <si>
    <t>廠</t>
    <phoneticPr fontId="2" type="noConversion"/>
  </si>
  <si>
    <t>公尺</t>
    <phoneticPr fontId="2" type="noConversion"/>
  </si>
  <si>
    <t>人</t>
    <phoneticPr fontId="2" type="noConversion"/>
  </si>
  <si>
    <t>個</t>
    <phoneticPr fontId="2" type="noConversion"/>
  </si>
  <si>
    <t>現有滯洪池蓄水量</t>
    <phoneticPr fontId="2" type="noConversion"/>
  </si>
  <si>
    <t>-</t>
    <phoneticPr fontId="2" type="noConversion"/>
  </si>
  <si>
    <r>
      <t>萬m</t>
    </r>
    <r>
      <rPr>
        <vertAlign val="superscript"/>
        <sz val="14"/>
        <color rgb="FFFF0000"/>
        <rFont val="標楷體"/>
        <family val="4"/>
        <charset val="136"/>
      </rPr>
      <t>3</t>
    </r>
    <phoneticPr fontId="2" type="noConversion"/>
  </si>
  <si>
    <t>性別指標-水利局員工人數(男)</t>
    <phoneticPr fontId="2" type="noConversion"/>
  </si>
  <si>
    <t>高雄市政府水利局113年水利重要統計指標</t>
    <phoneticPr fontId="2" type="noConversion"/>
  </si>
  <si>
    <t>113年底</t>
    <phoneticPr fontId="2" type="noConversion"/>
  </si>
  <si>
    <t>市二巧謹</t>
    <phoneticPr fontId="2" type="noConversion"/>
  </si>
  <si>
    <t>備註</t>
    <phoneticPr fontId="2" type="noConversion"/>
  </si>
  <si>
    <t>性別指標-水利局員工人數(女)</t>
    <phoneticPr fontId="2" type="noConversion"/>
  </si>
  <si>
    <t>資料來源：高雄市政府水利局。</t>
    <phoneticPr fontId="2" type="noConversion"/>
  </si>
  <si>
    <t>備註1:</t>
    <phoneticPr fontId="2" type="noConversion"/>
  </si>
  <si>
    <t>截至112年底原公務統計提報數雨水下水道已建設長度為771,065.5公尺、實施率79.98%，經完成前鎮、鼓山、鹽埕、左營及茄萣區等5區之雨水下水道檢討規劃，截至112年底，雨水下水道已建設長度為758,905.96公尺，實施率為78.87%。另113年度完成阿蓮區雨水下水道之檢討規劃，部分原規劃之雨水下水道經重新檢討規劃後屬中小排水或側溝排水系統，未計入規劃或已建設之雨水下水道，爰截至113年底，雨水下水道已建設長度為754,342.96公尺，實施率為78.73%。惟中小排水或側溝仍作為市區排水收集之排水系統，整體市區排水系統之建置並未縮減，僅雨水下水道統計方式調整。</t>
    <phoneticPr fontId="2" type="noConversion"/>
  </si>
  <si>
    <t>長度調整如備註1</t>
    <phoneticPr fontId="2" type="noConversion"/>
  </si>
  <si>
    <t>實施率調整如備註1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</si>
</sst>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76" formatCode="_-* #,##0_-;\-* #,##0_-;_-* &quot;-&quot;??_-;_-@_-"/>
    <numFmt numFmtId="177" formatCode="#,##0.00_ "/>
    <numFmt numFmtId="178" formatCode="#,##0_ "/>
  </numFmts>
  <fonts count="14" x14ac:knownFonts="1">
    <font>
      <sz val="12"/>
      <color theme="1"/>
      <name val="新細明體"/>
      <family val="2"/>
      <scheme val="minor"/>
    </font>
    <font>
      <sz val="12"/>
      <color theme="1"/>
      <name val="新細明體"/>
      <family val="2"/>
      <scheme val="minor"/>
    </font>
    <font>
      <sz val="9"/>
      <name val="新細明體"/>
      <family val="3"/>
      <charset val="136"/>
      <scheme val="minor"/>
    </font>
    <font>
      <sz val="14"/>
      <color theme="1"/>
      <name val="標楷體"/>
      <family val="4"/>
      <charset val="136"/>
    </font>
    <font>
      <sz val="14"/>
      <color rgb="FF000000"/>
      <name val="標楷體"/>
      <family val="4"/>
      <charset val="136"/>
    </font>
    <font>
      <sz val="20"/>
      <color rgb="FFFF0000"/>
      <name val="標楷體"/>
      <family val="4"/>
      <charset val="136"/>
    </font>
    <font>
      <sz val="14"/>
      <color rgb="FFFF0000"/>
      <name val="標楷體"/>
      <family val="4"/>
      <charset val="136"/>
    </font>
    <font>
      <sz val="12"/>
      <color theme="1"/>
      <name val="標楷體"/>
      <family val="4"/>
      <charset val="136"/>
    </font>
    <font>
      <sz val="12"/>
      <color rgb="FFFF0000"/>
      <name val="標楷體"/>
      <family val="4"/>
      <charset val="136"/>
    </font>
    <font>
      <vertAlign val="superscript"/>
      <sz val="14"/>
      <color rgb="FFFF0000"/>
      <name val="標楷體"/>
      <family val="4"/>
      <charset val="136"/>
    </font>
    <font>
      <sz val="9"/>
      <color indexed="81"/>
      <name val="Tahoma"/>
      <family val="2"/>
    </font>
    <font>
      <b/>
      <sz val="9"/>
      <color indexed="81"/>
      <name val="Tahoma"/>
      <family val="2"/>
    </font>
    <font>
      <b/>
      <sz val="9"/>
      <color indexed="81"/>
      <name val="細明體"/>
      <family val="3"/>
      <charset val="136"/>
    </font>
    <font>
      <sz val="14"/>
      <name val="標楷體"/>
      <family val="4"/>
      <charset val="136"/>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
    <xf numFmtId="0" fontId="0" fillId="0" borderId="0" xfId="0"/>
    <xf numFmtId="176" fontId="3" fillId="0" borderId="0" xfId="1" applyNumberFormat="1" applyFont="1" applyFill="1" applyAlignment="1">
      <alignment vertical="center"/>
    </xf>
    <xf numFmtId="176" fontId="3" fillId="0" borderId="1" xfId="1"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3" fillId="0" borderId="1" xfId="1" applyNumberFormat="1" applyFont="1" applyFill="1" applyBorder="1" applyAlignment="1">
      <alignment vertical="center" wrapText="1"/>
    </xf>
    <xf numFmtId="176" fontId="6" fillId="0" borderId="1" xfId="1" applyNumberFormat="1" applyFont="1" applyFill="1" applyBorder="1" applyAlignment="1">
      <alignment horizontal="center" vertical="center" wrapText="1"/>
    </xf>
    <xf numFmtId="176" fontId="6" fillId="0" borderId="1" xfId="1" applyNumberFormat="1" applyFont="1" applyFill="1" applyBorder="1" applyAlignment="1">
      <alignment vertical="center" wrapText="1"/>
    </xf>
    <xf numFmtId="43" fontId="3" fillId="0" borderId="1" xfId="1" applyFont="1" applyFill="1" applyBorder="1" applyAlignment="1">
      <alignment horizontal="right" vertical="center"/>
    </xf>
    <xf numFmtId="177" fontId="6" fillId="0" borderId="1" xfId="1" applyNumberFormat="1" applyFont="1" applyFill="1" applyBorder="1" applyAlignment="1">
      <alignment horizontal="right" vertical="center"/>
    </xf>
    <xf numFmtId="10" fontId="6" fillId="0" borderId="5" xfId="2" applyNumberFormat="1" applyFont="1" applyFill="1" applyBorder="1" applyAlignment="1">
      <alignment horizontal="right" vertical="center"/>
    </xf>
    <xf numFmtId="176" fontId="3" fillId="0" borderId="1" xfId="1" applyNumberFormat="1" applyFont="1" applyFill="1" applyBorder="1" applyAlignment="1">
      <alignment vertical="center"/>
    </xf>
    <xf numFmtId="176" fontId="3" fillId="0" borderId="1" xfId="1" applyNumberFormat="1" applyFont="1" applyFill="1" applyBorder="1" applyAlignment="1">
      <alignment horizontal="right" vertical="center"/>
    </xf>
    <xf numFmtId="178" fontId="6" fillId="0" borderId="1" xfId="1" applyNumberFormat="1" applyFont="1" applyFill="1" applyBorder="1" applyAlignment="1">
      <alignment horizontal="right" vertical="center"/>
    </xf>
    <xf numFmtId="10" fontId="6" fillId="0" borderId="1" xfId="2" applyNumberFormat="1" applyFont="1" applyFill="1" applyBorder="1" applyAlignment="1">
      <alignment horizontal="right" vertical="center"/>
    </xf>
    <xf numFmtId="176" fontId="4" fillId="0" borderId="1" xfId="1" applyNumberFormat="1" applyFont="1" applyFill="1" applyBorder="1" applyAlignment="1">
      <alignment vertical="center" wrapText="1"/>
    </xf>
    <xf numFmtId="176" fontId="4" fillId="0" borderId="1" xfId="1" applyNumberFormat="1" applyFont="1" applyFill="1" applyBorder="1" applyAlignment="1">
      <alignment vertical="center"/>
    </xf>
    <xf numFmtId="176" fontId="6" fillId="0" borderId="0" xfId="1" applyNumberFormat="1" applyFont="1" applyFill="1" applyAlignment="1">
      <alignment vertical="center"/>
    </xf>
    <xf numFmtId="176" fontId="7" fillId="0" borderId="0" xfId="1" applyNumberFormat="1" applyFont="1" applyFill="1" applyAlignment="1">
      <alignment vertical="center"/>
    </xf>
    <xf numFmtId="176" fontId="3" fillId="2" borderId="1" xfId="1" applyNumberFormat="1" applyFont="1" applyFill="1" applyBorder="1" applyAlignment="1">
      <alignment horizontal="right" vertical="center"/>
    </xf>
    <xf numFmtId="43" fontId="6" fillId="0" borderId="1" xfId="1" applyFont="1" applyFill="1" applyBorder="1" applyAlignment="1">
      <alignment horizontal="right" vertical="center"/>
    </xf>
    <xf numFmtId="176" fontId="7" fillId="0" borderId="0" xfId="1" applyNumberFormat="1" applyFont="1" applyFill="1" applyAlignment="1">
      <alignment vertical="top"/>
    </xf>
    <xf numFmtId="49" fontId="7" fillId="0" borderId="0" xfId="1" applyNumberFormat="1" applyFont="1" applyFill="1" applyAlignment="1">
      <alignment vertical="top" wrapText="1"/>
    </xf>
    <xf numFmtId="176" fontId="3" fillId="0" borderId="0" xfId="1" applyNumberFormat="1" applyFont="1" applyFill="1" applyAlignment="1">
      <alignment horizontal="left" vertical="center" wrapText="1"/>
    </xf>
    <xf numFmtId="176" fontId="8" fillId="2" borderId="0" xfId="1" applyNumberFormat="1" applyFont="1" applyFill="1" applyAlignment="1">
      <alignment vertical="top"/>
    </xf>
    <xf numFmtId="176" fontId="13" fillId="0" borderId="1" xfId="1" applyNumberFormat="1" applyFont="1" applyFill="1" applyBorder="1" applyAlignment="1">
      <alignment horizontal="center" vertical="center"/>
    </xf>
    <xf numFmtId="10" fontId="3" fillId="0" borderId="1" xfId="2" applyNumberFormat="1" applyFont="1" applyFill="1" applyBorder="1" applyAlignment="1">
      <alignment horizontal="center" vertical="center" wrapText="1"/>
    </xf>
    <xf numFmtId="49" fontId="7" fillId="0" borderId="0" xfId="1" applyNumberFormat="1" applyFont="1" applyFill="1" applyAlignment="1">
      <alignment horizontal="left" vertical="top" wrapText="1"/>
    </xf>
    <xf numFmtId="176" fontId="5" fillId="0" borderId="0" xfId="1" applyNumberFormat="1" applyFont="1" applyFill="1" applyAlignment="1">
      <alignment horizontal="center" vertical="center"/>
    </xf>
    <xf numFmtId="176" fontId="3" fillId="0" borderId="1" xfId="1" applyNumberFormat="1" applyFont="1" applyFill="1" applyBorder="1" applyAlignment="1">
      <alignment horizontal="center" vertical="center" wrapText="1"/>
    </xf>
    <xf numFmtId="176" fontId="3" fillId="0" borderId="2" xfId="1" applyNumberFormat="1" applyFont="1" applyFill="1" applyBorder="1" applyAlignment="1">
      <alignment horizontal="center" vertical="center" wrapText="1"/>
    </xf>
    <xf numFmtId="176" fontId="3" fillId="0" borderId="3" xfId="1" applyNumberFormat="1" applyFont="1" applyFill="1" applyBorder="1" applyAlignment="1">
      <alignment horizontal="center" vertical="center" wrapText="1"/>
    </xf>
    <xf numFmtId="176" fontId="3" fillId="0" borderId="4" xfId="1" applyNumberFormat="1" applyFont="1" applyFill="1" applyBorder="1" applyAlignment="1">
      <alignment horizontal="center" vertical="center" wrapText="1"/>
    </xf>
  </cellXfs>
  <cellStyles count="3">
    <cellStyle name="一般" xfId="0" builtinId="0"/>
    <cellStyle name="千分位" xfId="1" builtinId="3"/>
    <cellStyle name="百分比"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view="pageBreakPreview" zoomScaleNormal="100" zoomScaleSheetLayoutView="100" workbookViewId="0">
      <pane xSplit="2" ySplit="2" topLeftCell="D3" activePane="bottomRight" state="frozen"/>
      <selection pane="topRight" activeCell="C1" sqref="C1"/>
      <selection pane="bottomLeft" activeCell="A3" sqref="A3"/>
      <selection pane="bottomRight" activeCell="J9" sqref="J9"/>
    </sheetView>
  </sheetViews>
  <sheetFormatPr defaultColWidth="8.77734375" defaultRowHeight="19.8" x14ac:dyDescent="0.3"/>
  <cols>
    <col min="1" max="1" width="8.77734375" style="1"/>
    <col min="2" max="2" width="44.21875" style="1" customWidth="1"/>
    <col min="3" max="3" width="12.21875" style="1" customWidth="1"/>
    <col min="4" max="4" width="14.33203125" style="1" customWidth="1"/>
    <col min="5" max="5" width="17.88671875" style="1" customWidth="1"/>
    <col min="6" max="6" width="22.6640625" style="1" customWidth="1"/>
    <col min="7" max="7" width="16.109375" style="1" customWidth="1"/>
    <col min="8" max="8" width="19.44140625" style="1" customWidth="1"/>
    <col min="9" max="9" width="25.88671875" style="1" customWidth="1"/>
    <col min="10" max="10" width="13.88671875" style="1" bestFit="1" customWidth="1"/>
    <col min="11" max="16384" width="8.77734375" style="1"/>
  </cols>
  <sheetData>
    <row r="1" spans="1:10" ht="28.2" x14ac:dyDescent="0.3">
      <c r="A1" s="28" t="s">
        <v>29</v>
      </c>
      <c r="B1" s="28"/>
      <c r="C1" s="28"/>
      <c r="D1" s="28"/>
      <c r="E1" s="28"/>
      <c r="F1" s="28"/>
      <c r="G1" s="28"/>
      <c r="H1" s="28"/>
      <c r="I1" s="28"/>
      <c r="J1" s="28"/>
    </row>
    <row r="2" spans="1:10" ht="54" customHeight="1" x14ac:dyDescent="0.3">
      <c r="A2" s="2" t="s">
        <v>10</v>
      </c>
      <c r="B2" s="3" t="s">
        <v>0</v>
      </c>
      <c r="C2" s="4" t="s">
        <v>16</v>
      </c>
      <c r="D2" s="4" t="s">
        <v>17</v>
      </c>
      <c r="E2" s="3" t="s">
        <v>1</v>
      </c>
      <c r="F2" s="3" t="s">
        <v>2</v>
      </c>
      <c r="G2" s="4" t="s">
        <v>18</v>
      </c>
      <c r="H2" s="4" t="s">
        <v>19</v>
      </c>
      <c r="I2" s="25" t="s">
        <v>32</v>
      </c>
    </row>
    <row r="3" spans="1:10" ht="43.2" customHeight="1" x14ac:dyDescent="0.3">
      <c r="A3" s="30" t="s">
        <v>15</v>
      </c>
      <c r="B3" s="5" t="s">
        <v>7</v>
      </c>
      <c r="C3" s="6" t="s">
        <v>20</v>
      </c>
      <c r="D3" s="7" t="s">
        <v>30</v>
      </c>
      <c r="E3" s="8">
        <v>50.93</v>
      </c>
      <c r="F3" s="8">
        <v>50.22</v>
      </c>
      <c r="G3" s="9">
        <f>E3-F3</f>
        <v>0.71000000000000085</v>
      </c>
      <c r="H3" s="10"/>
      <c r="I3" s="14"/>
    </row>
    <row r="4" spans="1:10" ht="43.2" customHeight="1" x14ac:dyDescent="0.3">
      <c r="A4" s="31"/>
      <c r="B4" s="11" t="s">
        <v>8</v>
      </c>
      <c r="C4" s="4" t="s">
        <v>20</v>
      </c>
      <c r="D4" s="7" t="s">
        <v>30</v>
      </c>
      <c r="E4" s="8">
        <v>76.180000000000007</v>
      </c>
      <c r="F4" s="8">
        <v>74.45</v>
      </c>
      <c r="G4" s="9">
        <f t="shared" ref="G4:G14" si="0">E4-F4</f>
        <v>1.730000000000004</v>
      </c>
      <c r="H4" s="10"/>
      <c r="I4" s="14"/>
    </row>
    <row r="5" spans="1:10" ht="43.2" customHeight="1" x14ac:dyDescent="0.3">
      <c r="A5" s="31"/>
      <c r="B5" s="11" t="s">
        <v>9</v>
      </c>
      <c r="C5" s="4" t="s">
        <v>21</v>
      </c>
      <c r="D5" s="7" t="s">
        <v>30</v>
      </c>
      <c r="E5" s="12">
        <v>7</v>
      </c>
      <c r="F5" s="12">
        <v>7</v>
      </c>
      <c r="G5" s="13">
        <f t="shared" si="0"/>
        <v>0</v>
      </c>
      <c r="H5" s="14">
        <f>(E5/F5-1)</f>
        <v>0</v>
      </c>
      <c r="I5" s="14"/>
    </row>
    <row r="6" spans="1:10" ht="60" customHeight="1" x14ac:dyDescent="0.3">
      <c r="A6" s="30" t="s">
        <v>11</v>
      </c>
      <c r="B6" s="15" t="s">
        <v>4</v>
      </c>
      <c r="C6" s="4" t="s">
        <v>22</v>
      </c>
      <c r="D6" s="7" t="s">
        <v>30</v>
      </c>
      <c r="E6" s="8">
        <v>754342.96</v>
      </c>
      <c r="F6" s="20">
        <v>758905.96</v>
      </c>
      <c r="G6" s="13">
        <f t="shared" si="0"/>
        <v>-4563</v>
      </c>
      <c r="H6" s="14">
        <f t="shared" ref="H6:H14" si="1">(E6/F6-1)</f>
        <v>-6.0126026681882605E-3</v>
      </c>
      <c r="I6" s="26" t="s">
        <v>37</v>
      </c>
    </row>
    <row r="7" spans="1:10" ht="43.2" customHeight="1" x14ac:dyDescent="0.3">
      <c r="A7" s="31"/>
      <c r="B7" s="16" t="s">
        <v>5</v>
      </c>
      <c r="C7" s="4" t="s">
        <v>20</v>
      </c>
      <c r="D7" s="7" t="s">
        <v>30</v>
      </c>
      <c r="E7" s="8">
        <v>78.73</v>
      </c>
      <c r="F7" s="20">
        <v>78.87</v>
      </c>
      <c r="G7" s="9">
        <f t="shared" si="0"/>
        <v>-0.14000000000000057</v>
      </c>
      <c r="H7" s="10"/>
      <c r="I7" s="26" t="s">
        <v>38</v>
      </c>
    </row>
    <row r="8" spans="1:10" ht="43.2" customHeight="1" x14ac:dyDescent="0.3">
      <c r="A8" s="31"/>
      <c r="B8" s="11" t="s">
        <v>6</v>
      </c>
      <c r="C8" s="4" t="s">
        <v>24</v>
      </c>
      <c r="D8" s="7" t="s">
        <v>30</v>
      </c>
      <c r="E8" s="12">
        <v>25</v>
      </c>
      <c r="F8" s="12">
        <v>23</v>
      </c>
      <c r="G8" s="13">
        <f>E8-F8</f>
        <v>2</v>
      </c>
      <c r="H8" s="14">
        <f>(E8/F8-1)</f>
        <v>8.6956521739130377E-2</v>
      </c>
      <c r="I8" s="14"/>
    </row>
    <row r="9" spans="1:10" ht="43.2" customHeight="1" x14ac:dyDescent="0.3">
      <c r="A9" s="32"/>
      <c r="B9" s="11" t="s">
        <v>25</v>
      </c>
      <c r="C9" s="4" t="s">
        <v>27</v>
      </c>
      <c r="D9" s="7" t="s">
        <v>30</v>
      </c>
      <c r="E9" s="12">
        <v>498</v>
      </c>
      <c r="F9" s="12">
        <v>489.02</v>
      </c>
      <c r="G9" s="13">
        <f>E9-F9</f>
        <v>8.9800000000000182</v>
      </c>
      <c r="H9" s="14">
        <f>(E9/F9-1)</f>
        <v>1.8363257126498E-2</v>
      </c>
      <c r="I9" s="14"/>
    </row>
    <row r="10" spans="1:10" ht="43.2" hidden="1" customHeight="1" x14ac:dyDescent="0.3">
      <c r="A10" s="29" t="s">
        <v>14</v>
      </c>
      <c r="B10" s="11" t="s">
        <v>3</v>
      </c>
      <c r="C10" s="4" t="s">
        <v>22</v>
      </c>
      <c r="D10" s="7" t="s">
        <v>30</v>
      </c>
      <c r="E10" s="19"/>
      <c r="F10" s="12"/>
      <c r="G10" s="13" t="s">
        <v>26</v>
      </c>
      <c r="H10" s="14" t="s">
        <v>26</v>
      </c>
      <c r="I10" s="14"/>
      <c r="J10" s="1" t="s">
        <v>31</v>
      </c>
    </row>
    <row r="11" spans="1:10" ht="43.2" customHeight="1" x14ac:dyDescent="0.3">
      <c r="A11" s="29"/>
      <c r="B11" s="11" t="s">
        <v>12</v>
      </c>
      <c r="C11" s="4" t="s">
        <v>23</v>
      </c>
      <c r="D11" s="7" t="s">
        <v>30</v>
      </c>
      <c r="E11" s="12">
        <v>175</v>
      </c>
      <c r="F11" s="12">
        <v>155</v>
      </c>
      <c r="G11" s="13">
        <f t="shared" si="0"/>
        <v>20</v>
      </c>
      <c r="H11" s="14">
        <f t="shared" si="1"/>
        <v>0.12903225806451624</v>
      </c>
      <c r="I11" s="14"/>
    </row>
    <row r="12" spans="1:10" ht="43.2" customHeight="1" x14ac:dyDescent="0.3">
      <c r="A12" s="29"/>
      <c r="B12" s="11" t="s">
        <v>13</v>
      </c>
      <c r="C12" s="4" t="s">
        <v>23</v>
      </c>
      <c r="D12" s="7" t="s">
        <v>30</v>
      </c>
      <c r="E12" s="12">
        <v>378</v>
      </c>
      <c r="F12" s="12">
        <v>355</v>
      </c>
      <c r="G12" s="13">
        <f t="shared" si="0"/>
        <v>23</v>
      </c>
      <c r="H12" s="14">
        <f t="shared" si="1"/>
        <v>6.4788732394366111E-2</v>
      </c>
      <c r="I12" s="14"/>
    </row>
    <row r="13" spans="1:10" ht="43.2" customHeight="1" x14ac:dyDescent="0.3">
      <c r="A13" s="29"/>
      <c r="B13" s="11" t="s">
        <v>28</v>
      </c>
      <c r="C13" s="4" t="s">
        <v>23</v>
      </c>
      <c r="D13" s="7" t="s">
        <v>30</v>
      </c>
      <c r="E13" s="12">
        <v>297</v>
      </c>
      <c r="F13" s="12">
        <v>291</v>
      </c>
      <c r="G13" s="13">
        <f t="shared" si="0"/>
        <v>6</v>
      </c>
      <c r="H13" s="14">
        <f t="shared" si="1"/>
        <v>2.0618556701030855E-2</v>
      </c>
      <c r="I13" s="14"/>
    </row>
    <row r="14" spans="1:10" ht="43.2" customHeight="1" x14ac:dyDescent="0.3">
      <c r="A14" s="29"/>
      <c r="B14" s="11" t="s">
        <v>33</v>
      </c>
      <c r="C14" s="4" t="s">
        <v>23</v>
      </c>
      <c r="D14" s="7" t="s">
        <v>30</v>
      </c>
      <c r="E14" s="12">
        <v>121</v>
      </c>
      <c r="F14" s="12">
        <v>127</v>
      </c>
      <c r="G14" s="13">
        <f t="shared" si="0"/>
        <v>-6</v>
      </c>
      <c r="H14" s="14">
        <f t="shared" si="1"/>
        <v>-4.7244094488189003E-2</v>
      </c>
      <c r="I14" s="14"/>
    </row>
    <row r="15" spans="1:10" s="18" customFormat="1" ht="36.450000000000003" customHeight="1" x14ac:dyDescent="0.3">
      <c r="A15" s="17" t="s">
        <v>34</v>
      </c>
    </row>
    <row r="16" spans="1:10" s="18" customFormat="1" ht="19.5" customHeight="1" x14ac:dyDescent="0.3">
      <c r="A16" s="24" t="s">
        <v>35</v>
      </c>
      <c r="B16" s="27" t="s">
        <v>36</v>
      </c>
      <c r="C16" s="27"/>
      <c r="D16" s="27"/>
      <c r="E16" s="27"/>
      <c r="F16" s="27"/>
      <c r="G16" s="27"/>
      <c r="H16" s="27"/>
      <c r="I16" s="27"/>
    </row>
    <row r="17" spans="2:9" s="23" customFormat="1" ht="50.25" customHeight="1" x14ac:dyDescent="0.3">
      <c r="B17" s="27"/>
      <c r="C17" s="27"/>
      <c r="D17" s="27"/>
      <c r="E17" s="27"/>
      <c r="F17" s="27"/>
      <c r="G17" s="27"/>
      <c r="H17" s="27"/>
      <c r="I17" s="27"/>
    </row>
    <row r="18" spans="2:9" x14ac:dyDescent="0.3">
      <c r="B18" s="22"/>
      <c r="C18" s="22"/>
      <c r="D18" s="22"/>
      <c r="E18" s="22"/>
      <c r="F18" s="22"/>
      <c r="G18" s="22"/>
      <c r="H18" s="22"/>
    </row>
    <row r="19" spans="2:9" x14ac:dyDescent="0.3">
      <c r="B19" s="22"/>
      <c r="C19" s="22"/>
      <c r="D19" s="22"/>
      <c r="E19" s="22"/>
      <c r="F19" s="22"/>
      <c r="G19" s="22"/>
      <c r="H19" s="22"/>
    </row>
    <row r="20" spans="2:9" x14ac:dyDescent="0.3">
      <c r="B20" s="22"/>
      <c r="C20" s="22"/>
      <c r="D20" s="22"/>
      <c r="E20" s="22"/>
      <c r="F20" s="22"/>
      <c r="G20" s="22"/>
      <c r="H20" s="22"/>
    </row>
    <row r="21" spans="2:9" x14ac:dyDescent="0.3">
      <c r="B21" s="22"/>
      <c r="C21" s="22"/>
      <c r="D21" s="22"/>
      <c r="E21" s="22"/>
      <c r="F21" s="22"/>
      <c r="G21" s="22"/>
      <c r="H21" s="22"/>
    </row>
    <row r="22" spans="2:9" x14ac:dyDescent="0.3">
      <c r="B22" s="21"/>
      <c r="C22" s="21"/>
      <c r="D22" s="21"/>
      <c r="E22" s="21"/>
      <c r="F22" s="21"/>
      <c r="G22" s="21"/>
      <c r="H22" s="21"/>
    </row>
    <row r="23" spans="2:9" x14ac:dyDescent="0.3">
      <c r="B23" s="21"/>
      <c r="C23" s="21"/>
      <c r="D23" s="21"/>
      <c r="E23" s="21"/>
      <c r="F23" s="21"/>
      <c r="G23" s="21"/>
      <c r="H23" s="21"/>
    </row>
    <row r="24" spans="2:9" x14ac:dyDescent="0.3">
      <c r="B24" s="21"/>
      <c r="C24" s="21"/>
      <c r="D24" s="21"/>
      <c r="E24" s="21"/>
      <c r="F24" s="21"/>
      <c r="G24" s="21"/>
      <c r="H24" s="21"/>
    </row>
    <row r="25" spans="2:9" x14ac:dyDescent="0.3">
      <c r="B25" s="21"/>
      <c r="C25" s="21"/>
      <c r="D25" s="21"/>
      <c r="E25" s="21"/>
      <c r="F25" s="21"/>
      <c r="G25" s="21"/>
      <c r="H25" s="21"/>
    </row>
    <row r="26" spans="2:9" x14ac:dyDescent="0.3">
      <c r="B26" s="21"/>
      <c r="C26" s="21"/>
      <c r="D26" s="21"/>
      <c r="E26" s="21"/>
      <c r="F26" s="21"/>
      <c r="G26" s="21"/>
      <c r="H26" s="21"/>
    </row>
    <row r="27" spans="2:9" x14ac:dyDescent="0.3">
      <c r="B27" s="21"/>
      <c r="C27" s="21"/>
      <c r="D27" s="21"/>
      <c r="E27" s="21"/>
      <c r="F27" s="21"/>
      <c r="G27" s="21"/>
      <c r="H27" s="21"/>
    </row>
  </sheetData>
  <mergeCells count="5">
    <mergeCell ref="B16:I17"/>
    <mergeCell ref="A1:J1"/>
    <mergeCell ref="A10:A14"/>
    <mergeCell ref="A6:A9"/>
    <mergeCell ref="A3:A5"/>
  </mergeCells>
  <phoneticPr fontId="2" type="noConversion"/>
  <pageMargins left="0.70866141732283472" right="0.70866141732283472" top="0.74803149606299213" bottom="0.74803149606299213" header="0.31496062992125984" footer="0.31496062992125984"/>
  <pageSetup paperSize="9" scale="7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2" x14ac:dyDescent="0.3"/>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6.2" x14ac:dyDescent="0.3"/>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1</vt:i4>
      </vt:variant>
    </vt:vector>
  </HeadingPairs>
  <TitlesOfParts>
    <vt:vector size="4" baseType="lpstr">
      <vt:lpstr>工作表1</vt:lpstr>
      <vt:lpstr>工作表2</vt:lpstr>
      <vt:lpstr>工作表3</vt:lpstr>
      <vt:lpstr>工作表1!Print_Area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2025-08-28T02:09:22Z</dcterms:modified>
</cp:coreProperties>
</file>