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12" yWindow="0" windowWidth="17796" windowHeight="13176"/>
  </bookViews>
  <sheets>
    <sheet name="清疏量統計表" sheetId="2" r:id="rId1"/>
    <sheet name="清疏範圍" sheetId="3" r:id="rId2"/>
  </sheets>
  <definedNames>
    <definedName name="_xlnm._FilterDatabase" localSheetId="0" hidden="1">清疏量統計表!$B$2:$B$56</definedName>
    <definedName name="_xlnm.Print_Area" localSheetId="0">清疏量統計表!$B$1:$G$25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2" l="1"/>
  <c r="E25" i="2"/>
  <c r="F25" i="2"/>
  <c r="G25" i="2" s="1"/>
  <c r="C25" i="2"/>
  <c r="G23" i="2"/>
  <c r="G15" i="2"/>
  <c r="G17" i="2"/>
  <c r="G19" i="2"/>
  <c r="G21" i="2"/>
  <c r="G13" i="2"/>
  <c r="G11" i="2"/>
  <c r="G9" i="2"/>
  <c r="G5" i="2"/>
  <c r="G7" i="2"/>
  <c r="G3" i="2"/>
</calcChain>
</file>

<file path=xl/sharedStrings.xml><?xml version="1.0" encoding="utf-8"?>
<sst xmlns="http://schemas.openxmlformats.org/spreadsheetml/2006/main" count="192" uniqueCount="121">
  <si>
    <t>編號</t>
  </si>
  <si>
    <t>實際清疏長度(m)</t>
  </si>
  <si>
    <t>三民區</t>
  </si>
  <si>
    <t>明誠一路(明誠一路222號~296號)</t>
  </si>
  <si>
    <t>左營區</t>
  </si>
  <si>
    <t>立中路&amp;文康路(立中路76巷~至真路)</t>
  </si>
  <si>
    <t>文恩路(文恩路106巷~重愛路)</t>
  </si>
  <si>
    <t>孔營路(左營大路~蓮潭路)</t>
  </si>
  <si>
    <t>新庄仔路(華夏路~至真路)</t>
  </si>
  <si>
    <t>莊敬路(大順二路~新民路)</t>
  </si>
  <si>
    <t>總計</t>
  </si>
  <si>
    <t>鹽埕區</t>
  </si>
  <si>
    <t>苓雅區</t>
  </si>
  <si>
    <t>新興區</t>
  </si>
  <si>
    <t>旗津區</t>
  </si>
  <si>
    <t>鼓山區</t>
  </si>
  <si>
    <t>前鎮區</t>
  </si>
  <si>
    <t>興仁路至德昌路</t>
  </si>
  <si>
    <t>小港區</t>
  </si>
  <si>
    <t>孔宅十街與孔宅六街口</t>
  </si>
  <si>
    <t>沿海二路(嘉興街往南)(雙孔箱涵)</t>
  </si>
  <si>
    <t>中林大排(雙孔箱涵)</t>
  </si>
  <si>
    <t>新生路(好好國際物流前)</t>
  </si>
  <si>
    <t>德昌路59巷</t>
  </si>
  <si>
    <t>沿海三路與山邊路口</t>
  </si>
  <si>
    <t>中洲三路(526至695號)</t>
  </si>
  <si>
    <t>松泰街95號加蓋過路段</t>
  </si>
  <si>
    <t>德昌路94巷(德昌路37巷~新衙路)</t>
  </si>
  <si>
    <t>沿海二路(雙孔箱涵)</t>
  </si>
  <si>
    <t>鎮發街(鎮州路到前鎮街)</t>
  </si>
  <si>
    <t>三民區</t>
    <phoneticPr fontId="2" type="noConversion"/>
  </si>
  <si>
    <t>左營區</t>
    <phoneticPr fontId="2" type="noConversion"/>
  </si>
  <si>
    <t>公園二路(大成街~大義街)</t>
  </si>
  <si>
    <t>大成街&amp;公園二路</t>
  </si>
  <si>
    <t>五福二路&amp;林森一路</t>
  </si>
  <si>
    <t>建國一路360巷</t>
  </si>
  <si>
    <t>旗津三路900巷(復興巷~旗津三路)</t>
  </si>
  <si>
    <t>龍水二路</t>
  </si>
  <si>
    <t>四維四路(永泰路~永平路)</t>
  </si>
  <si>
    <t>九如四路(內惟路~建榮路)</t>
  </si>
  <si>
    <t>發祥街(廟前路42巷~出水口)</t>
  </si>
  <si>
    <t>旗津三路(旗津三路996號~1100號)</t>
  </si>
  <si>
    <t>苓雅區</t>
    <phoneticPr fontId="3" type="noConversion"/>
  </si>
  <si>
    <t>鼓山區</t>
    <phoneticPr fontId="2" type="noConversion"/>
  </si>
  <si>
    <t>新興區</t>
    <phoneticPr fontId="2" type="noConversion"/>
  </si>
  <si>
    <t>前金區</t>
    <phoneticPr fontId="2" type="noConversion"/>
  </si>
  <si>
    <t>楠梓區</t>
    <phoneticPr fontId="9" type="noConversion"/>
  </si>
  <si>
    <t>行政區</t>
    <phoneticPr fontId="2" type="noConversion"/>
  </si>
  <si>
    <t>計劃清疏長度(m)</t>
    <phoneticPr fontId="9" type="noConversion"/>
  </si>
  <si>
    <t>計劃清淤量(m3)</t>
    <phoneticPr fontId="9" type="noConversion"/>
  </si>
  <si>
    <t>實際清淤量(m3)</t>
    <phoneticPr fontId="9" type="noConversion"/>
  </si>
  <si>
    <t>113年度高雄市雨水下水道清疏施工統計表(資料時間113/10/31)</t>
    <phoneticPr fontId="2" type="noConversion"/>
  </si>
  <si>
    <t>完成率</t>
    <phoneticPr fontId="2" type="noConversion"/>
  </si>
  <si>
    <t>行政區</t>
    <phoneticPr fontId="2" type="noConversion"/>
  </si>
  <si>
    <t>施作範圍</t>
    <phoneticPr fontId="2" type="noConversion"/>
  </si>
  <si>
    <t>楠梓區</t>
    <phoneticPr fontId="9" type="noConversion"/>
  </si>
  <si>
    <t>後昌路(後昌路758巷~慶昌街)</t>
    <phoneticPr fontId="2" type="noConversion"/>
  </si>
  <si>
    <t>青埔街(青埔街50巷-惠心街)</t>
    <phoneticPr fontId="2" type="noConversion"/>
  </si>
  <si>
    <t>創新路&amp;芎林二街</t>
    <phoneticPr fontId="2" type="noConversion"/>
  </si>
  <si>
    <t>廣昌街43巷(廣昌街43巷10弄~廣昌街113巷)</t>
    <phoneticPr fontId="2" type="noConversion"/>
  </si>
  <si>
    <t>土庫一路(土庫一路178號~223號)</t>
    <phoneticPr fontId="2" type="noConversion"/>
  </si>
  <si>
    <t>藍田路(藍田路745巷~藍田路763號)</t>
    <phoneticPr fontId="2" type="noConversion"/>
  </si>
  <si>
    <t>大學西路(大學西路272巷~大學西路282號)</t>
    <phoneticPr fontId="2" type="noConversion"/>
  </si>
  <si>
    <t>大學南路&amp;德中路(大學南路~大學三十六街)</t>
    <phoneticPr fontId="2" type="noConversion"/>
  </si>
  <si>
    <t>加昌路(加昌國小側門前)</t>
    <phoneticPr fontId="2" type="noConversion"/>
  </si>
  <si>
    <t>盛昌街(盛昌街255巷至右昌街187巷)</t>
    <phoneticPr fontId="2" type="noConversion"/>
  </si>
  <si>
    <t>小計</t>
    <phoneticPr fontId="2" type="noConversion"/>
  </si>
  <si>
    <t>左營區</t>
    <phoneticPr fontId="2" type="noConversion"/>
  </si>
  <si>
    <t>華夏路&amp;大中二路</t>
    <phoneticPr fontId="2" type="noConversion"/>
  </si>
  <si>
    <t>崇德路蓮潭會館前</t>
    <phoneticPr fontId="2" type="noConversion"/>
  </si>
  <si>
    <t>重信路(文科路~文理路)</t>
    <phoneticPr fontId="2" type="noConversion"/>
  </si>
  <si>
    <t>三民區</t>
    <phoneticPr fontId="2" type="noConversion"/>
  </si>
  <si>
    <t>明誠一路(大園街~明誠一路388號)</t>
    <phoneticPr fontId="2" type="noConversion"/>
  </si>
  <si>
    <t>澄清路350巷(寶業里滯洪池連接南北暗溝)</t>
    <phoneticPr fontId="2" type="noConversion"/>
  </si>
  <si>
    <t>九如一路847號</t>
    <phoneticPr fontId="2" type="noConversion"/>
  </si>
  <si>
    <t>大學西路(大學二街至大學十街)</t>
    <phoneticPr fontId="2" type="noConversion"/>
  </si>
  <si>
    <t>德勝街(停車場~出水口)</t>
    <phoneticPr fontId="2" type="noConversion"/>
  </si>
  <si>
    <t>鼓山區</t>
    <phoneticPr fontId="2" type="noConversion"/>
  </si>
  <si>
    <t>河西一路</t>
    <phoneticPr fontId="2" type="noConversion"/>
  </si>
  <si>
    <t>美術東二路&amp;青海路</t>
    <phoneticPr fontId="2" type="noConversion"/>
  </si>
  <si>
    <t>鼓山三路新疆路至青海路、青海路至明德路、馬卡道路、青海路至鼓山三路</t>
    <phoneticPr fontId="2" type="noConversion"/>
  </si>
  <si>
    <t>馬卡道路(美術館路~典藏館)</t>
    <phoneticPr fontId="2" type="noConversion"/>
  </si>
  <si>
    <t>華泰路&amp;中華路口</t>
    <phoneticPr fontId="2" type="noConversion"/>
  </si>
  <si>
    <t>鼓山三路(鼓山三路193巷~雄峰路)西側</t>
    <phoneticPr fontId="3" type="noConversion"/>
  </si>
  <si>
    <t>鼓山區</t>
    <phoneticPr fontId="3" type="noConversion"/>
  </si>
  <si>
    <t>鼓山三路與青海路</t>
    <phoneticPr fontId="3" type="noConversion"/>
  </si>
  <si>
    <t>哨船街35巷</t>
    <phoneticPr fontId="3" type="noConversion"/>
  </si>
  <si>
    <t>必信街(大安街~南北大溝)</t>
    <phoneticPr fontId="3" type="noConversion"/>
  </si>
  <si>
    <t>前金區</t>
    <phoneticPr fontId="2" type="noConversion"/>
  </si>
  <si>
    <t>瑞源路&amp;大同一路</t>
    <phoneticPr fontId="2" type="noConversion"/>
  </si>
  <si>
    <t>河東路(六合截流站前)</t>
    <phoneticPr fontId="2" type="noConversion"/>
  </si>
  <si>
    <t>前金區</t>
    <phoneticPr fontId="3" type="noConversion"/>
  </si>
  <si>
    <t>六合截流站前河東路</t>
    <phoneticPr fontId="3" type="noConversion"/>
  </si>
  <si>
    <t>河東路與河南二路</t>
    <phoneticPr fontId="3" type="noConversion"/>
  </si>
  <si>
    <t>新興區</t>
    <phoneticPr fontId="2" type="noConversion"/>
  </si>
  <si>
    <t>民生一路</t>
    <phoneticPr fontId="2" type="noConversion"/>
  </si>
  <si>
    <t>復興二路&amp;民生一路</t>
    <phoneticPr fontId="2" type="noConversion"/>
  </si>
  <si>
    <t>林森一路&amp;八德一路</t>
    <phoneticPr fontId="2" type="noConversion"/>
  </si>
  <si>
    <t>民生一路362號前(快車道間安全島)</t>
    <phoneticPr fontId="2" type="noConversion"/>
  </si>
  <si>
    <t>苓雅區</t>
    <phoneticPr fontId="3" type="noConversion"/>
  </si>
  <si>
    <t>凱旋二路(三多一路-四維一路)</t>
    <phoneticPr fontId="3" type="noConversion"/>
  </si>
  <si>
    <t>凱旋三路(成大租車前)</t>
    <phoneticPr fontId="2" type="noConversion"/>
  </si>
  <si>
    <t>凱旋二路&amp;同慶路口及凱旋二路&amp;三多二路口</t>
    <phoneticPr fontId="2" type="noConversion"/>
  </si>
  <si>
    <t>光華一路&amp;苓雅一路</t>
    <phoneticPr fontId="2" type="noConversion"/>
  </si>
  <si>
    <t>凱旋二路134號(民生醫院對面機車格旁花圃)</t>
    <phoneticPr fontId="2" type="noConversion"/>
  </si>
  <si>
    <t>福德一路&amp;福德一路78巷口、正言路口</t>
    <phoneticPr fontId="2" type="noConversion"/>
  </si>
  <si>
    <t>凱旋二路&amp;四維一路</t>
    <phoneticPr fontId="2" type="noConversion"/>
  </si>
  <si>
    <t>凱旋二路&amp;五權街(輕軌旁綠帶)</t>
    <phoneticPr fontId="2" type="noConversion"/>
  </si>
  <si>
    <t>河北路237號前(凱旋截流站)</t>
    <phoneticPr fontId="3" type="noConversion"/>
  </si>
  <si>
    <t>正義路&amp;建國一路-倒虹吸清疏</t>
    <phoneticPr fontId="3" type="noConversion"/>
  </si>
  <si>
    <t>福德二路(憲政路至建國一路)</t>
    <phoneticPr fontId="3" type="noConversion"/>
  </si>
  <si>
    <t>中安路轉入高速公路段(近高捷南機廠)</t>
    <phoneticPr fontId="3" type="noConversion"/>
  </si>
  <si>
    <t>德昌路(新衙路至漁港路)</t>
    <phoneticPr fontId="3" type="noConversion"/>
  </si>
  <si>
    <t>旗津區</t>
    <phoneticPr fontId="3" type="noConversion"/>
  </si>
  <si>
    <t>廟前路(廟前路25號~廟前路60巷)</t>
    <phoneticPr fontId="3" type="noConversion"/>
  </si>
  <si>
    <t>廟前路(通山路~海岸路)</t>
    <phoneticPr fontId="3" type="noConversion"/>
  </si>
  <si>
    <t>孔宅五街口(孔宅八路~孔宅三路口56巷口)至孔宅八路(孔宅三路口~孔宅十街口)</t>
    <phoneticPr fontId="3" type="noConversion"/>
  </si>
  <si>
    <t>小港區</t>
    <phoneticPr fontId="3" type="noConversion"/>
  </si>
  <si>
    <t>沿海二路(路燈編號山明939至山明941)</t>
    <phoneticPr fontId="3" type="noConversion"/>
  </si>
  <si>
    <t>小港區飛機路553-1號(文忠車業行至7-11民治門市)</t>
    <phoneticPr fontId="3" type="noConversion"/>
  </si>
  <si>
    <t>飛機路(沿海路至民治路)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</si>
</sst>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8" formatCode="0.0_ "/>
  </numFmts>
  <fonts count="11">
    <font>
      <sz val="12"/>
      <name val="新細明體"/>
      <scheme val="minor"/>
    </font>
    <font>
      <b/>
      <sz val="12"/>
      <name val="PMingLiu"/>
      <family val="1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2"/>
      <charset val="136"/>
      <scheme val="minor"/>
    </font>
    <font>
      <b/>
      <sz val="16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2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name val="微軟正黑體"/>
      <family val="2"/>
      <charset val="136"/>
    </font>
    <font>
      <sz val="9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5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1" fontId="7" fillId="5" borderId="4" xfId="0" applyNumberFormat="1" applyFont="1" applyFill="1" applyBorder="1" applyAlignment="1">
      <alignment horizontal="center" vertical="center"/>
    </xf>
    <xf numFmtId="176" fontId="7" fillId="5" borderId="4" xfId="0" applyNumberFormat="1" applyFont="1" applyFill="1" applyBorder="1" applyAlignment="1">
      <alignment horizontal="center" vertical="center"/>
    </xf>
    <xf numFmtId="0" fontId="7" fillId="5" borderId="8" xfId="0" applyFont="1" applyFill="1" applyBorder="1" applyAlignment="1">
      <alignment vertical="center" wrapText="1"/>
    </xf>
    <xf numFmtId="0" fontId="7" fillId="5" borderId="7" xfId="0" applyFont="1" applyFill="1" applyBorder="1" applyAlignment="1">
      <alignment horizontal="center" vertical="center"/>
    </xf>
    <xf numFmtId="1" fontId="7" fillId="5" borderId="7" xfId="0" applyNumberFormat="1" applyFont="1" applyFill="1" applyBorder="1" applyAlignment="1">
      <alignment horizontal="center" vertical="center"/>
    </xf>
    <xf numFmtId="0" fontId="7" fillId="5" borderId="4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 wrapText="1"/>
    </xf>
    <xf numFmtId="1" fontId="7" fillId="3" borderId="1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1" fontId="7" fillId="3" borderId="4" xfId="0" applyNumberFormat="1" applyFont="1" applyFill="1" applyBorder="1" applyAlignment="1">
      <alignment horizontal="center" vertical="center"/>
    </xf>
    <xf numFmtId="176" fontId="7" fillId="3" borderId="4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vertical="center" wrapText="1"/>
    </xf>
    <xf numFmtId="0" fontId="7" fillId="5" borderId="9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 wrapText="1" shrinkToFit="1"/>
    </xf>
    <xf numFmtId="0" fontId="7" fillId="5" borderId="4" xfId="0" applyFont="1" applyFill="1" applyBorder="1" applyAlignment="1">
      <alignment horizontal="center" vertical="center" wrapText="1"/>
    </xf>
    <xf numFmtId="178" fontId="8" fillId="2" borderId="4" xfId="0" applyNumberFormat="1" applyFont="1" applyFill="1" applyBorder="1" applyAlignment="1">
      <alignment horizontal="center" vertical="center"/>
    </xf>
    <xf numFmtId="2" fontId="7" fillId="5" borderId="7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9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right" vertical="center"/>
    </xf>
    <xf numFmtId="0" fontId="7" fillId="5" borderId="7" xfId="0" applyFont="1" applyFill="1" applyBorder="1" applyAlignment="1">
      <alignment horizontal="right" vertical="center" wrapText="1"/>
    </xf>
    <xf numFmtId="0" fontId="7" fillId="5" borderId="9" xfId="0" applyFont="1" applyFill="1" applyBorder="1" applyAlignment="1">
      <alignment horizontal="right" vertical="center" wrapText="1"/>
    </xf>
    <xf numFmtId="0" fontId="7" fillId="5" borderId="8" xfId="0" applyFont="1" applyFill="1" applyBorder="1" applyAlignment="1">
      <alignment horizontal="right" vertical="center" wrapText="1"/>
    </xf>
    <xf numFmtId="10" fontId="7" fillId="3" borderId="4" xfId="0" applyNumberFormat="1" applyFont="1" applyFill="1" applyBorder="1" applyAlignment="1">
      <alignment horizontal="center" vertical="center"/>
    </xf>
    <xf numFmtId="10" fontId="7" fillId="5" borderId="4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10" fontId="0" fillId="0" borderId="0" xfId="0" applyNumberFormat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tabSelected="1" view="pageBreakPreview" zoomScaleNormal="85" zoomScaleSheetLayoutView="100" workbookViewId="0">
      <pane ySplit="2" topLeftCell="A24" activePane="bottomLeft" state="frozen"/>
      <selection pane="bottomLeft" activeCell="C43" sqref="C42:C43"/>
    </sheetView>
  </sheetViews>
  <sheetFormatPr defaultColWidth="12.6640625" defaultRowHeight="15" customHeight="1"/>
  <cols>
    <col min="1" max="1" width="6.6640625" bestFit="1" customWidth="1"/>
    <col min="2" max="2" width="12.21875" bestFit="1" customWidth="1"/>
    <col min="3" max="3" width="20.44140625" bestFit="1" customWidth="1"/>
    <col min="4" max="4" width="21.77734375" bestFit="1" customWidth="1"/>
    <col min="5" max="5" width="20.44140625" bestFit="1" customWidth="1"/>
    <col min="6" max="6" width="21.77734375" bestFit="1" customWidth="1"/>
    <col min="7" max="7" width="12.21875" bestFit="1" customWidth="1"/>
  </cols>
  <sheetData>
    <row r="1" spans="1:7" ht="30" customHeight="1">
      <c r="A1" s="32" t="s">
        <v>51</v>
      </c>
      <c r="B1" s="32"/>
      <c r="C1" s="32"/>
      <c r="D1" s="32"/>
      <c r="E1" s="32"/>
      <c r="F1" s="32"/>
      <c r="G1" s="32"/>
    </row>
    <row r="2" spans="1:7" ht="30" customHeight="1">
      <c r="A2" s="3" t="s">
        <v>0</v>
      </c>
      <c r="B2" s="4" t="s">
        <v>47</v>
      </c>
      <c r="C2" s="4" t="s">
        <v>48</v>
      </c>
      <c r="D2" s="4" t="s">
        <v>49</v>
      </c>
      <c r="E2" s="5" t="s">
        <v>1</v>
      </c>
      <c r="F2" s="4" t="s">
        <v>50</v>
      </c>
      <c r="G2" s="3" t="s">
        <v>52</v>
      </c>
    </row>
    <row r="3" spans="1:7" ht="18" customHeight="1">
      <c r="A3" s="15">
        <v>1</v>
      </c>
      <c r="B3" s="16" t="s">
        <v>46</v>
      </c>
      <c r="C3" s="16">
        <v>1015</v>
      </c>
      <c r="D3" s="18">
        <v>701</v>
      </c>
      <c r="E3" s="19">
        <v>1015</v>
      </c>
      <c r="F3" s="20">
        <v>701</v>
      </c>
      <c r="G3" s="40">
        <f>F3/D3</f>
        <v>1</v>
      </c>
    </row>
    <row r="4" spans="1:7" ht="18" customHeight="1">
      <c r="A4" s="34"/>
      <c r="B4" s="35"/>
      <c r="C4" s="15"/>
      <c r="D4" s="20"/>
      <c r="E4" s="15"/>
      <c r="F4" s="15"/>
      <c r="G4" s="40"/>
    </row>
    <row r="5" spans="1:7" ht="18" customHeight="1">
      <c r="A5" s="7">
        <v>2</v>
      </c>
      <c r="B5" s="7" t="s">
        <v>31</v>
      </c>
      <c r="C5" s="7">
        <v>1444</v>
      </c>
      <c r="D5" s="9">
        <v>441.67</v>
      </c>
      <c r="E5" s="12">
        <v>1444</v>
      </c>
      <c r="F5" s="9">
        <v>441.67</v>
      </c>
      <c r="G5" s="41">
        <f t="shared" ref="G5:G25" si="0">F5/D5</f>
        <v>1</v>
      </c>
    </row>
    <row r="6" spans="1:7" ht="18" customHeight="1">
      <c r="A6" s="37"/>
      <c r="B6" s="38"/>
      <c r="C6" s="13"/>
      <c r="D6" s="31"/>
      <c r="E6" s="13"/>
      <c r="F6" s="31"/>
      <c r="G6" s="41"/>
    </row>
    <row r="7" spans="1:7" ht="18" customHeight="1">
      <c r="A7" s="15">
        <v>3</v>
      </c>
      <c r="B7" s="15" t="s">
        <v>30</v>
      </c>
      <c r="C7" s="15">
        <v>863.1</v>
      </c>
      <c r="D7" s="20">
        <v>65.27</v>
      </c>
      <c r="E7" s="23">
        <v>863.1</v>
      </c>
      <c r="F7" s="20">
        <v>65.27</v>
      </c>
      <c r="G7" s="40">
        <f t="shared" si="0"/>
        <v>1</v>
      </c>
    </row>
    <row r="8" spans="1:7" ht="18" customHeight="1">
      <c r="A8" s="34"/>
      <c r="B8" s="35"/>
      <c r="C8" s="15"/>
      <c r="D8" s="15"/>
      <c r="E8" s="15"/>
      <c r="F8" s="15"/>
      <c r="G8" s="40"/>
    </row>
    <row r="9" spans="1:7" ht="18" customHeight="1">
      <c r="A9" s="7">
        <v>4</v>
      </c>
      <c r="B9" s="7" t="s">
        <v>43</v>
      </c>
      <c r="C9" s="7">
        <v>2353</v>
      </c>
      <c r="D9" s="7">
        <v>297.64</v>
      </c>
      <c r="E9" s="12">
        <v>2353</v>
      </c>
      <c r="F9" s="7">
        <v>297.64</v>
      </c>
      <c r="G9" s="41">
        <f t="shared" si="0"/>
        <v>1</v>
      </c>
    </row>
    <row r="10" spans="1:7" ht="18" customHeight="1">
      <c r="A10" s="37"/>
      <c r="B10" s="38"/>
      <c r="C10" s="13"/>
      <c r="D10" s="13"/>
      <c r="E10" s="13"/>
      <c r="F10" s="13"/>
      <c r="G10" s="41"/>
    </row>
    <row r="11" spans="1:7" ht="18" customHeight="1">
      <c r="A11" s="15">
        <v>5</v>
      </c>
      <c r="B11" s="15" t="s">
        <v>11</v>
      </c>
      <c r="C11" s="15">
        <v>385</v>
      </c>
      <c r="D11" s="21">
        <v>187.07999999999998</v>
      </c>
      <c r="E11" s="23">
        <v>385</v>
      </c>
      <c r="F11" s="21">
        <v>187.07999999999998</v>
      </c>
      <c r="G11" s="40">
        <f t="shared" si="0"/>
        <v>1</v>
      </c>
    </row>
    <row r="12" spans="1:7" ht="18" customHeight="1">
      <c r="A12" s="34"/>
      <c r="B12" s="35"/>
      <c r="C12" s="15"/>
      <c r="D12" s="15"/>
      <c r="E12" s="15"/>
      <c r="F12" s="15"/>
      <c r="G12" s="40"/>
    </row>
    <row r="13" spans="1:7" ht="18" customHeight="1">
      <c r="A13" s="7">
        <v>6</v>
      </c>
      <c r="B13" s="7" t="s">
        <v>45</v>
      </c>
      <c r="C13" s="7">
        <v>253</v>
      </c>
      <c r="D13" s="7">
        <v>132.19999999999999</v>
      </c>
      <c r="E13" s="12">
        <v>253</v>
      </c>
      <c r="F13" s="7">
        <v>132.19999999999999</v>
      </c>
      <c r="G13" s="41">
        <f t="shared" si="0"/>
        <v>1</v>
      </c>
    </row>
    <row r="14" spans="1:7" ht="18" customHeight="1">
      <c r="A14" s="37"/>
      <c r="B14" s="38"/>
      <c r="C14" s="13"/>
      <c r="D14" s="10"/>
      <c r="E14" s="29"/>
      <c r="F14" s="7"/>
      <c r="G14" s="41"/>
    </row>
    <row r="15" spans="1:7" ht="18" customHeight="1">
      <c r="A15" s="15">
        <v>7</v>
      </c>
      <c r="B15" s="16" t="s">
        <v>44</v>
      </c>
      <c r="C15" s="15">
        <v>102</v>
      </c>
      <c r="D15" s="15">
        <v>6.6</v>
      </c>
      <c r="E15" s="23">
        <v>102</v>
      </c>
      <c r="F15" s="15">
        <v>6.6</v>
      </c>
      <c r="G15" s="40">
        <f t="shared" si="0"/>
        <v>1</v>
      </c>
    </row>
    <row r="16" spans="1:7" ht="18" customHeight="1">
      <c r="A16" s="34"/>
      <c r="B16" s="35"/>
      <c r="C16" s="15"/>
      <c r="D16" s="15"/>
      <c r="E16" s="15"/>
      <c r="F16" s="15"/>
      <c r="G16" s="40"/>
    </row>
    <row r="17" spans="1:7" ht="18" customHeight="1">
      <c r="A17" s="7">
        <v>8</v>
      </c>
      <c r="B17" s="8" t="s">
        <v>42</v>
      </c>
      <c r="C17" s="7">
        <v>1105.8</v>
      </c>
      <c r="D17" s="7">
        <v>463.32</v>
      </c>
      <c r="E17" s="7">
        <v>640.79999999999995</v>
      </c>
      <c r="F17" s="7">
        <v>124.62</v>
      </c>
      <c r="G17" s="41">
        <f t="shared" si="0"/>
        <v>0.268971768971769</v>
      </c>
    </row>
    <row r="18" spans="1:7" ht="18" customHeight="1">
      <c r="A18" s="37"/>
      <c r="B18" s="38"/>
      <c r="C18" s="13"/>
      <c r="D18" s="9"/>
      <c r="E18" s="29"/>
      <c r="F18" s="7"/>
      <c r="G18" s="41"/>
    </row>
    <row r="19" spans="1:7" ht="18" customHeight="1">
      <c r="A19" s="15">
        <v>9</v>
      </c>
      <c r="B19" s="16" t="s">
        <v>16</v>
      </c>
      <c r="C19" s="15">
        <v>1426</v>
      </c>
      <c r="D19" s="20">
        <v>466.10999999999996</v>
      </c>
      <c r="E19" s="23">
        <v>1212</v>
      </c>
      <c r="F19" s="20">
        <v>260.70999999999998</v>
      </c>
      <c r="G19" s="40">
        <f t="shared" si="0"/>
        <v>0.55933148827529988</v>
      </c>
    </row>
    <row r="20" spans="1:7" ht="18" customHeight="1">
      <c r="A20" s="34"/>
      <c r="B20" s="35"/>
      <c r="C20" s="15"/>
      <c r="D20" s="15"/>
      <c r="E20" s="15"/>
      <c r="F20" s="15"/>
      <c r="G20" s="40"/>
    </row>
    <row r="21" spans="1:7" ht="18" customHeight="1">
      <c r="A21" s="7">
        <v>10</v>
      </c>
      <c r="B21" s="7" t="s">
        <v>14</v>
      </c>
      <c r="C21" s="7">
        <v>870.3</v>
      </c>
      <c r="D21" s="9">
        <v>538.79</v>
      </c>
      <c r="E21" s="12">
        <v>347</v>
      </c>
      <c r="F21" s="9">
        <v>70.23</v>
      </c>
      <c r="G21" s="41">
        <f t="shared" si="0"/>
        <v>0.13034763080235343</v>
      </c>
    </row>
    <row r="22" spans="1:7" s="2" customFormat="1" ht="18" customHeight="1">
      <c r="A22" s="37"/>
      <c r="B22" s="38"/>
      <c r="C22" s="13"/>
      <c r="D22" s="9"/>
      <c r="E22" s="29"/>
      <c r="F22" s="7"/>
      <c r="G22" s="41"/>
    </row>
    <row r="23" spans="1:7" ht="18" customHeight="1">
      <c r="A23" s="15">
        <v>11</v>
      </c>
      <c r="B23" s="15" t="s">
        <v>18</v>
      </c>
      <c r="C23" s="15">
        <v>1454</v>
      </c>
      <c r="D23" s="21">
        <v>907.03</v>
      </c>
      <c r="E23" s="23">
        <v>1208</v>
      </c>
      <c r="F23" s="21">
        <v>617.44000000000005</v>
      </c>
      <c r="G23" s="40">
        <f t="shared" si="0"/>
        <v>0.68072720858185509</v>
      </c>
    </row>
    <row r="24" spans="1:7" ht="18" customHeight="1">
      <c r="A24" s="34"/>
      <c r="B24" s="35"/>
      <c r="C24" s="15"/>
      <c r="D24" s="15"/>
      <c r="E24" s="15"/>
      <c r="F24" s="15"/>
      <c r="G24" s="40"/>
    </row>
    <row r="25" spans="1:7" ht="18" customHeight="1">
      <c r="A25" s="33" t="s">
        <v>10</v>
      </c>
      <c r="B25" s="33"/>
      <c r="C25" s="30">
        <f>SUM(C3:C24)</f>
        <v>11271.2</v>
      </c>
      <c r="D25" s="30">
        <f t="shared" ref="D25:F25" si="1">SUM(D3:D24)</f>
        <v>4206.71</v>
      </c>
      <c r="E25" s="30">
        <f t="shared" si="1"/>
        <v>9822.9000000000015</v>
      </c>
      <c r="F25" s="30">
        <f t="shared" si="1"/>
        <v>2904.46</v>
      </c>
      <c r="G25" s="41">
        <f t="shared" si="0"/>
        <v>0.69043504306215542</v>
      </c>
    </row>
    <row r="26" spans="1:7" ht="15.75" customHeight="1">
      <c r="A26" s="1"/>
      <c r="B26" s="1"/>
      <c r="C26" s="1"/>
      <c r="D26" s="1"/>
      <c r="E26" s="1"/>
      <c r="F26" s="1"/>
      <c r="G26" s="1"/>
    </row>
    <row r="27" spans="1:7" ht="15.75" customHeight="1">
      <c r="D27" s="42"/>
      <c r="F27" s="43"/>
      <c r="G27" s="43"/>
    </row>
    <row r="28" spans="1:7" ht="15.75" customHeight="1"/>
    <row r="29" spans="1:7" ht="15.75" customHeight="1"/>
    <row r="30" spans="1:7" ht="15.75" customHeight="1"/>
    <row r="31" spans="1:7" ht="15.75" customHeight="1"/>
    <row r="32" spans="1: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</sheetData>
  <mergeCells count="13">
    <mergeCell ref="A1:G1"/>
    <mergeCell ref="A25:B25"/>
    <mergeCell ref="A8:B8"/>
    <mergeCell ref="A24:B24"/>
    <mergeCell ref="A6:B6"/>
    <mergeCell ref="A14:B14"/>
    <mergeCell ref="A20:B20"/>
    <mergeCell ref="A18:B18"/>
    <mergeCell ref="A16:B16"/>
    <mergeCell ref="A4:B4"/>
    <mergeCell ref="A10:B10"/>
    <mergeCell ref="A22:B22"/>
    <mergeCell ref="A12:B12"/>
  </mergeCells>
  <phoneticPr fontId="3" type="noConversion"/>
  <pageMargins left="0.70866141732283472" right="0.70866141732283472" top="0.74803149606299213" bottom="0.74803149606299213" header="0" footer="0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6"/>
  <sheetViews>
    <sheetView topLeftCell="A79" workbookViewId="0">
      <selection activeCell="C92" sqref="C92"/>
    </sheetView>
  </sheetViews>
  <sheetFormatPr defaultRowHeight="16.2"/>
  <cols>
    <col min="1" max="2" width="8.88671875" style="42"/>
    <col min="3" max="3" width="32.88671875" style="42" customWidth="1"/>
  </cols>
  <sheetData>
    <row r="1" spans="1:3">
      <c r="A1" s="3" t="s">
        <v>0</v>
      </c>
      <c r="B1" s="4" t="s">
        <v>53</v>
      </c>
      <c r="C1" s="6" t="s">
        <v>54</v>
      </c>
    </row>
    <row r="2" spans="1:3">
      <c r="A2" s="15">
        <v>1</v>
      </c>
      <c r="B2" s="16" t="s">
        <v>55</v>
      </c>
      <c r="C2" s="17" t="s">
        <v>56</v>
      </c>
    </row>
    <row r="3" spans="1:3">
      <c r="A3" s="15">
        <v>2</v>
      </c>
      <c r="B3" s="16" t="s">
        <v>55</v>
      </c>
      <c r="C3" s="17" t="s">
        <v>57</v>
      </c>
    </row>
    <row r="4" spans="1:3">
      <c r="A4" s="15">
        <v>3</v>
      </c>
      <c r="B4" s="16" t="s">
        <v>55</v>
      </c>
      <c r="C4" s="17" t="s">
        <v>58</v>
      </c>
    </row>
    <row r="5" spans="1:3" ht="31.2">
      <c r="A5" s="15">
        <v>4</v>
      </c>
      <c r="B5" s="16" t="s">
        <v>55</v>
      </c>
      <c r="C5" s="17" t="s">
        <v>59</v>
      </c>
    </row>
    <row r="6" spans="1:3" ht="31.2">
      <c r="A6" s="15">
        <v>5</v>
      </c>
      <c r="B6" s="16" t="s">
        <v>55</v>
      </c>
      <c r="C6" s="17" t="s">
        <v>60</v>
      </c>
    </row>
    <row r="7" spans="1:3" ht="31.2">
      <c r="A7" s="15">
        <v>6</v>
      </c>
      <c r="B7" s="15" t="s">
        <v>55</v>
      </c>
      <c r="C7" s="17" t="s">
        <v>61</v>
      </c>
    </row>
    <row r="8" spans="1:3" ht="31.2">
      <c r="A8" s="15">
        <v>7</v>
      </c>
      <c r="B8" s="15" t="s">
        <v>55</v>
      </c>
      <c r="C8" s="17" t="s">
        <v>62</v>
      </c>
    </row>
    <row r="9" spans="1:3" ht="31.2">
      <c r="A9" s="15">
        <v>8</v>
      </c>
      <c r="B9" s="24" t="s">
        <v>55</v>
      </c>
      <c r="C9" s="17" t="s">
        <v>63</v>
      </c>
    </row>
    <row r="10" spans="1:3">
      <c r="A10" s="15">
        <v>9</v>
      </c>
      <c r="B10" s="16" t="s">
        <v>55</v>
      </c>
      <c r="C10" s="17" t="s">
        <v>64</v>
      </c>
    </row>
    <row r="11" spans="1:3" ht="31.2">
      <c r="A11" s="15">
        <v>10</v>
      </c>
      <c r="B11" s="25" t="s">
        <v>55</v>
      </c>
      <c r="C11" s="17" t="s">
        <v>65</v>
      </c>
    </row>
    <row r="12" spans="1:3">
      <c r="A12" s="15">
        <v>11</v>
      </c>
      <c r="B12" s="15" t="s">
        <v>55</v>
      </c>
      <c r="C12" s="17" t="s">
        <v>56</v>
      </c>
    </row>
    <row r="13" spans="1:3">
      <c r="A13" s="34"/>
      <c r="B13" s="35"/>
      <c r="C13" s="36"/>
    </row>
    <row r="14" spans="1:3">
      <c r="A14" s="7">
        <v>1</v>
      </c>
      <c r="B14" s="7" t="s">
        <v>67</v>
      </c>
      <c r="C14" s="14" t="s">
        <v>68</v>
      </c>
    </row>
    <row r="15" spans="1:3">
      <c r="A15" s="7">
        <v>2</v>
      </c>
      <c r="B15" s="7" t="s">
        <v>67</v>
      </c>
      <c r="C15" s="14" t="s">
        <v>69</v>
      </c>
    </row>
    <row r="16" spans="1:3" ht="31.2">
      <c r="A16" s="7">
        <v>3</v>
      </c>
      <c r="B16" s="7" t="s">
        <v>4</v>
      </c>
      <c r="C16" s="14" t="s">
        <v>5</v>
      </c>
    </row>
    <row r="17" spans="1:3">
      <c r="A17" s="7">
        <v>4</v>
      </c>
      <c r="B17" s="7" t="s">
        <v>4</v>
      </c>
      <c r="C17" s="14" t="s">
        <v>6</v>
      </c>
    </row>
    <row r="18" spans="1:3">
      <c r="A18" s="7">
        <v>5</v>
      </c>
      <c r="B18" s="7" t="s">
        <v>4</v>
      </c>
      <c r="C18" s="14" t="s">
        <v>7</v>
      </c>
    </row>
    <row r="19" spans="1:3">
      <c r="A19" s="7">
        <v>6</v>
      </c>
      <c r="B19" s="7" t="s">
        <v>4</v>
      </c>
      <c r="C19" s="14" t="s">
        <v>8</v>
      </c>
    </row>
    <row r="20" spans="1:3">
      <c r="A20" s="7">
        <v>7</v>
      </c>
      <c r="B20" s="7" t="s">
        <v>4</v>
      </c>
      <c r="C20" s="14" t="s">
        <v>70</v>
      </c>
    </row>
    <row r="21" spans="1:3">
      <c r="A21" s="37" t="s">
        <v>66</v>
      </c>
      <c r="B21" s="38"/>
      <c r="C21" s="39"/>
    </row>
    <row r="22" spans="1:3" ht="31.2">
      <c r="A22" s="15">
        <v>1</v>
      </c>
      <c r="B22" s="15" t="s">
        <v>71</v>
      </c>
      <c r="C22" s="26" t="s">
        <v>72</v>
      </c>
    </row>
    <row r="23" spans="1:3" ht="31.2">
      <c r="A23" s="15">
        <v>2</v>
      </c>
      <c r="B23" s="15" t="s">
        <v>71</v>
      </c>
      <c r="C23" s="26" t="s">
        <v>73</v>
      </c>
    </row>
    <row r="24" spans="1:3">
      <c r="A24" s="15">
        <v>3</v>
      </c>
      <c r="B24" s="15" t="s">
        <v>71</v>
      </c>
      <c r="C24" s="26" t="s">
        <v>74</v>
      </c>
    </row>
    <row r="25" spans="1:3">
      <c r="A25" s="15">
        <v>4</v>
      </c>
      <c r="B25" s="15" t="s">
        <v>71</v>
      </c>
      <c r="C25" s="26" t="s">
        <v>75</v>
      </c>
    </row>
    <row r="26" spans="1:3" ht="31.2">
      <c r="A26" s="15">
        <v>5</v>
      </c>
      <c r="B26" s="15" t="s">
        <v>2</v>
      </c>
      <c r="C26" s="26" t="s">
        <v>3</v>
      </c>
    </row>
    <row r="27" spans="1:3">
      <c r="A27" s="15">
        <v>6</v>
      </c>
      <c r="B27" s="15" t="s">
        <v>2</v>
      </c>
      <c r="C27" s="26" t="s">
        <v>76</v>
      </c>
    </row>
    <row r="28" spans="1:3">
      <c r="A28" s="15">
        <v>7</v>
      </c>
      <c r="B28" s="15" t="s">
        <v>2</v>
      </c>
      <c r="C28" s="26" t="s">
        <v>9</v>
      </c>
    </row>
    <row r="29" spans="1:3">
      <c r="A29" s="34"/>
      <c r="B29" s="35"/>
      <c r="C29" s="36"/>
    </row>
    <row r="30" spans="1:3">
      <c r="A30" s="7">
        <v>1</v>
      </c>
      <c r="B30" s="7" t="s">
        <v>77</v>
      </c>
      <c r="C30" s="27" t="s">
        <v>78</v>
      </c>
    </row>
    <row r="31" spans="1:3">
      <c r="A31" s="7">
        <v>2</v>
      </c>
      <c r="B31" s="7" t="s">
        <v>77</v>
      </c>
      <c r="C31" s="27" t="s">
        <v>79</v>
      </c>
    </row>
    <row r="32" spans="1:3" ht="46.8">
      <c r="A32" s="7">
        <v>3</v>
      </c>
      <c r="B32" s="7" t="s">
        <v>77</v>
      </c>
      <c r="C32" s="27" t="s">
        <v>80</v>
      </c>
    </row>
    <row r="33" spans="1:3">
      <c r="A33" s="7">
        <v>4</v>
      </c>
      <c r="B33" s="7" t="s">
        <v>77</v>
      </c>
      <c r="C33" s="27" t="s">
        <v>81</v>
      </c>
    </row>
    <row r="34" spans="1:3">
      <c r="A34" s="7">
        <v>5</v>
      </c>
      <c r="B34" s="7" t="s">
        <v>77</v>
      </c>
      <c r="C34" s="27" t="s">
        <v>82</v>
      </c>
    </row>
    <row r="35" spans="1:3">
      <c r="A35" s="7">
        <v>6</v>
      </c>
      <c r="B35" s="7" t="s">
        <v>15</v>
      </c>
      <c r="C35" s="27" t="s">
        <v>37</v>
      </c>
    </row>
    <row r="36" spans="1:3">
      <c r="A36" s="7">
        <v>7</v>
      </c>
      <c r="B36" s="7" t="s">
        <v>15</v>
      </c>
      <c r="C36" s="27" t="s">
        <v>39</v>
      </c>
    </row>
    <row r="37" spans="1:3" ht="31.2">
      <c r="A37" s="7">
        <v>8</v>
      </c>
      <c r="B37" s="7" t="s">
        <v>15</v>
      </c>
      <c r="C37" s="11" t="s">
        <v>83</v>
      </c>
    </row>
    <row r="38" spans="1:3">
      <c r="A38" s="7">
        <v>9</v>
      </c>
      <c r="B38" s="7" t="s">
        <v>84</v>
      </c>
      <c r="C38" s="11" t="s">
        <v>85</v>
      </c>
    </row>
    <row r="39" spans="1:3">
      <c r="A39" s="7">
        <v>10</v>
      </c>
      <c r="B39" s="7" t="s">
        <v>84</v>
      </c>
      <c r="C39" s="11" t="s">
        <v>86</v>
      </c>
    </row>
    <row r="40" spans="1:3">
      <c r="A40" s="37"/>
      <c r="B40" s="38"/>
      <c r="C40" s="39"/>
    </row>
    <row r="41" spans="1:3">
      <c r="A41" s="15">
        <v>1</v>
      </c>
      <c r="B41" s="15" t="s">
        <v>11</v>
      </c>
      <c r="C41" s="22" t="s">
        <v>87</v>
      </c>
    </row>
    <row r="42" spans="1:3">
      <c r="A42" s="15">
        <v>2</v>
      </c>
      <c r="B42" s="15" t="s">
        <v>11</v>
      </c>
      <c r="C42" s="26" t="s">
        <v>33</v>
      </c>
    </row>
    <row r="43" spans="1:3">
      <c r="A43" s="15">
        <v>3</v>
      </c>
      <c r="B43" s="15" t="s">
        <v>11</v>
      </c>
      <c r="C43" s="26" t="s">
        <v>32</v>
      </c>
    </row>
    <row r="44" spans="1:3">
      <c r="A44" s="34"/>
      <c r="B44" s="35"/>
      <c r="C44" s="36"/>
    </row>
    <row r="45" spans="1:3">
      <c r="A45" s="7">
        <v>1</v>
      </c>
      <c r="B45" s="7" t="s">
        <v>88</v>
      </c>
      <c r="C45" s="14" t="s">
        <v>89</v>
      </c>
    </row>
    <row r="46" spans="1:3">
      <c r="A46" s="7">
        <v>2</v>
      </c>
      <c r="B46" s="7" t="s">
        <v>88</v>
      </c>
      <c r="C46" s="14" t="s">
        <v>90</v>
      </c>
    </row>
    <row r="47" spans="1:3">
      <c r="A47" s="7">
        <v>3</v>
      </c>
      <c r="B47" s="7" t="s">
        <v>91</v>
      </c>
      <c r="C47" s="14" t="s">
        <v>92</v>
      </c>
    </row>
    <row r="48" spans="1:3">
      <c r="A48" s="7">
        <v>4</v>
      </c>
      <c r="B48" s="7" t="s">
        <v>91</v>
      </c>
      <c r="C48" s="14" t="s">
        <v>93</v>
      </c>
    </row>
    <row r="49" spans="1:3">
      <c r="A49" s="37"/>
      <c r="B49" s="38"/>
      <c r="C49" s="39"/>
    </row>
    <row r="50" spans="1:3">
      <c r="A50" s="15">
        <v>1</v>
      </c>
      <c r="B50" s="16" t="s">
        <v>94</v>
      </c>
      <c r="C50" s="22" t="s">
        <v>95</v>
      </c>
    </row>
    <row r="51" spans="1:3">
      <c r="A51" s="15">
        <v>2</v>
      </c>
      <c r="B51" s="16" t="s">
        <v>94</v>
      </c>
      <c r="C51" s="22" t="s">
        <v>96</v>
      </c>
    </row>
    <row r="52" spans="1:3">
      <c r="A52" s="15">
        <v>3</v>
      </c>
      <c r="B52" s="16" t="s">
        <v>13</v>
      </c>
      <c r="C52" s="22" t="s">
        <v>97</v>
      </c>
    </row>
    <row r="53" spans="1:3" ht="31.2">
      <c r="A53" s="15">
        <v>4</v>
      </c>
      <c r="B53" s="16" t="s">
        <v>13</v>
      </c>
      <c r="C53" s="22" t="s">
        <v>98</v>
      </c>
    </row>
    <row r="54" spans="1:3">
      <c r="A54" s="15">
        <v>5</v>
      </c>
      <c r="B54" s="16" t="s">
        <v>13</v>
      </c>
      <c r="C54" s="22" t="s">
        <v>34</v>
      </c>
    </row>
    <row r="55" spans="1:3">
      <c r="A55" s="34"/>
      <c r="B55" s="35"/>
      <c r="C55" s="36"/>
    </row>
    <row r="56" spans="1:3">
      <c r="A56" s="7">
        <v>1</v>
      </c>
      <c r="B56" s="8" t="s">
        <v>99</v>
      </c>
      <c r="C56" s="14" t="s">
        <v>100</v>
      </c>
    </row>
    <row r="57" spans="1:3">
      <c r="A57" s="7">
        <v>2</v>
      </c>
      <c r="B57" s="8" t="s">
        <v>99</v>
      </c>
      <c r="C57" s="14" t="s">
        <v>101</v>
      </c>
    </row>
    <row r="58" spans="1:3" ht="31.2">
      <c r="A58" s="7">
        <v>3</v>
      </c>
      <c r="B58" s="8" t="s">
        <v>99</v>
      </c>
      <c r="C58" s="14" t="s">
        <v>102</v>
      </c>
    </row>
    <row r="59" spans="1:3">
      <c r="A59" s="7">
        <v>4</v>
      </c>
      <c r="B59" s="8" t="s">
        <v>99</v>
      </c>
      <c r="C59" s="14" t="s">
        <v>103</v>
      </c>
    </row>
    <row r="60" spans="1:3" ht="31.2">
      <c r="A60" s="7">
        <v>5</v>
      </c>
      <c r="B60" s="8" t="s">
        <v>99</v>
      </c>
      <c r="C60" s="14" t="s">
        <v>104</v>
      </c>
    </row>
    <row r="61" spans="1:3">
      <c r="A61" s="7">
        <v>6</v>
      </c>
      <c r="B61" s="8" t="s">
        <v>99</v>
      </c>
      <c r="C61" s="14" t="s">
        <v>103</v>
      </c>
    </row>
    <row r="62" spans="1:3" ht="31.2">
      <c r="A62" s="7">
        <v>7</v>
      </c>
      <c r="B62" s="8" t="s">
        <v>99</v>
      </c>
      <c r="C62" s="14" t="s">
        <v>105</v>
      </c>
    </row>
    <row r="63" spans="1:3">
      <c r="A63" s="7">
        <v>8</v>
      </c>
      <c r="B63" s="8" t="s">
        <v>99</v>
      </c>
      <c r="C63" s="14" t="s">
        <v>106</v>
      </c>
    </row>
    <row r="64" spans="1:3">
      <c r="A64" s="7">
        <v>9</v>
      </c>
      <c r="B64" s="8" t="s">
        <v>99</v>
      </c>
      <c r="C64" s="14" t="s">
        <v>107</v>
      </c>
    </row>
    <row r="65" spans="1:3">
      <c r="A65" s="7">
        <v>10</v>
      </c>
      <c r="B65" s="8" t="s">
        <v>99</v>
      </c>
      <c r="C65" s="14" t="s">
        <v>108</v>
      </c>
    </row>
    <row r="66" spans="1:3">
      <c r="A66" s="7">
        <v>11</v>
      </c>
      <c r="B66" s="8" t="s">
        <v>99</v>
      </c>
      <c r="C66" s="14" t="s">
        <v>109</v>
      </c>
    </row>
    <row r="67" spans="1:3">
      <c r="A67" s="7">
        <v>12</v>
      </c>
      <c r="B67" s="8" t="s">
        <v>99</v>
      </c>
      <c r="C67" s="14" t="s">
        <v>110</v>
      </c>
    </row>
    <row r="68" spans="1:3">
      <c r="A68" s="7">
        <v>13</v>
      </c>
      <c r="B68" s="8" t="s">
        <v>12</v>
      </c>
      <c r="C68" s="14" t="s">
        <v>35</v>
      </c>
    </row>
    <row r="69" spans="1:3">
      <c r="A69" s="7">
        <v>14</v>
      </c>
      <c r="B69" s="8" t="s">
        <v>12</v>
      </c>
      <c r="C69" s="14" t="s">
        <v>38</v>
      </c>
    </row>
    <row r="70" spans="1:3">
      <c r="A70" s="37"/>
      <c r="B70" s="38"/>
      <c r="C70" s="39"/>
    </row>
    <row r="71" spans="1:3">
      <c r="A71" s="15">
        <v>1</v>
      </c>
      <c r="B71" s="16" t="s">
        <v>16</v>
      </c>
      <c r="C71" s="26" t="s">
        <v>17</v>
      </c>
    </row>
    <row r="72" spans="1:3">
      <c r="A72" s="15">
        <v>2</v>
      </c>
      <c r="B72" s="16" t="s">
        <v>16</v>
      </c>
      <c r="C72" s="26" t="s">
        <v>22</v>
      </c>
    </row>
    <row r="73" spans="1:3">
      <c r="A73" s="15">
        <v>3</v>
      </c>
      <c r="B73" s="16" t="s">
        <v>16</v>
      </c>
      <c r="C73" s="26" t="s">
        <v>23</v>
      </c>
    </row>
    <row r="74" spans="1:3" ht="31.2">
      <c r="A74" s="15">
        <v>4</v>
      </c>
      <c r="B74" s="16" t="s">
        <v>16</v>
      </c>
      <c r="C74" s="26" t="s">
        <v>27</v>
      </c>
    </row>
    <row r="75" spans="1:3">
      <c r="A75" s="15">
        <v>5</v>
      </c>
      <c r="B75" s="16" t="s">
        <v>16</v>
      </c>
      <c r="C75" s="26" t="s">
        <v>29</v>
      </c>
    </row>
    <row r="76" spans="1:3" ht="31.2">
      <c r="A76" s="15">
        <v>6</v>
      </c>
      <c r="B76" s="16" t="s">
        <v>16</v>
      </c>
      <c r="C76" s="26" t="s">
        <v>111</v>
      </c>
    </row>
    <row r="77" spans="1:3">
      <c r="A77" s="15">
        <v>7</v>
      </c>
      <c r="B77" s="16" t="s">
        <v>16</v>
      </c>
      <c r="C77" s="26" t="s">
        <v>112</v>
      </c>
    </row>
    <row r="78" spans="1:3">
      <c r="A78" s="34"/>
      <c r="B78" s="35"/>
      <c r="C78" s="36"/>
    </row>
    <row r="79" spans="1:3" ht="31.2">
      <c r="A79" s="7">
        <v>1</v>
      </c>
      <c r="B79" s="7" t="s">
        <v>14</v>
      </c>
      <c r="C79" s="11" t="s">
        <v>36</v>
      </c>
    </row>
    <row r="80" spans="1:3" ht="31.2">
      <c r="A80" s="7">
        <v>2</v>
      </c>
      <c r="B80" s="7" t="s">
        <v>113</v>
      </c>
      <c r="C80" s="11" t="s">
        <v>114</v>
      </c>
    </row>
    <row r="81" spans="1:3">
      <c r="A81" s="7">
        <v>3</v>
      </c>
      <c r="B81" s="7" t="s">
        <v>113</v>
      </c>
      <c r="C81" s="11" t="s">
        <v>115</v>
      </c>
    </row>
    <row r="82" spans="1:3">
      <c r="A82" s="7">
        <v>4</v>
      </c>
      <c r="B82" s="7" t="s">
        <v>14</v>
      </c>
      <c r="C82" s="11" t="s">
        <v>25</v>
      </c>
    </row>
    <row r="83" spans="1:3">
      <c r="A83" s="7">
        <v>5</v>
      </c>
      <c r="B83" s="7" t="s">
        <v>14</v>
      </c>
      <c r="C83" s="11" t="s">
        <v>40</v>
      </c>
    </row>
    <row r="84" spans="1:3" ht="31.2">
      <c r="A84" s="7">
        <v>6</v>
      </c>
      <c r="B84" s="7" t="s">
        <v>14</v>
      </c>
      <c r="C84" s="11" t="s">
        <v>41</v>
      </c>
    </row>
    <row r="85" spans="1:3">
      <c r="A85" s="37"/>
      <c r="B85" s="38"/>
      <c r="C85" s="39"/>
    </row>
    <row r="86" spans="1:3">
      <c r="A86" s="15">
        <v>1</v>
      </c>
      <c r="B86" s="15" t="s">
        <v>18</v>
      </c>
      <c r="C86" s="26" t="s">
        <v>19</v>
      </c>
    </row>
    <row r="87" spans="1:3">
      <c r="A87" s="15">
        <v>2</v>
      </c>
      <c r="B87" s="15" t="s">
        <v>18</v>
      </c>
      <c r="C87" s="26" t="s">
        <v>20</v>
      </c>
    </row>
    <row r="88" spans="1:3">
      <c r="A88" s="15">
        <v>3</v>
      </c>
      <c r="B88" s="15" t="s">
        <v>18</v>
      </c>
      <c r="C88" s="26" t="s">
        <v>21</v>
      </c>
    </row>
    <row r="89" spans="1:3">
      <c r="A89" s="15">
        <v>4</v>
      </c>
      <c r="B89" s="15" t="s">
        <v>18</v>
      </c>
      <c r="C89" s="26" t="s">
        <v>24</v>
      </c>
    </row>
    <row r="90" spans="1:3">
      <c r="A90" s="15">
        <v>5</v>
      </c>
      <c r="B90" s="15" t="s">
        <v>18</v>
      </c>
      <c r="C90" s="26" t="s">
        <v>26</v>
      </c>
    </row>
    <row r="91" spans="1:3">
      <c r="A91" s="15">
        <v>6</v>
      </c>
      <c r="B91" s="15" t="s">
        <v>18</v>
      </c>
      <c r="C91" s="26" t="s">
        <v>28</v>
      </c>
    </row>
    <row r="92" spans="1:3" ht="46.8">
      <c r="A92" s="15">
        <v>7</v>
      </c>
      <c r="B92" s="15" t="s">
        <v>18</v>
      </c>
      <c r="C92" s="28" t="s">
        <v>116</v>
      </c>
    </row>
    <row r="93" spans="1:3" ht="31.2">
      <c r="A93" s="15">
        <v>8</v>
      </c>
      <c r="B93" s="15" t="s">
        <v>117</v>
      </c>
      <c r="C93" s="26" t="s">
        <v>118</v>
      </c>
    </row>
    <row r="94" spans="1:3" ht="31.2">
      <c r="A94" s="15">
        <v>9</v>
      </c>
      <c r="B94" s="15" t="s">
        <v>117</v>
      </c>
      <c r="C94" s="28" t="s">
        <v>119</v>
      </c>
    </row>
    <row r="95" spans="1:3">
      <c r="A95" s="23">
        <v>10</v>
      </c>
      <c r="B95" s="15" t="s">
        <v>117</v>
      </c>
      <c r="C95" s="28" t="s">
        <v>120</v>
      </c>
    </row>
    <row r="96" spans="1:3">
      <c r="A96" s="34"/>
      <c r="B96" s="35"/>
      <c r="C96" s="36"/>
    </row>
  </sheetData>
  <mergeCells count="11">
    <mergeCell ref="A55:C55"/>
    <mergeCell ref="A70:C70"/>
    <mergeCell ref="A78:C78"/>
    <mergeCell ref="A85:C85"/>
    <mergeCell ref="A96:C96"/>
    <mergeCell ref="A13:C13"/>
    <mergeCell ref="A21:C21"/>
    <mergeCell ref="A29:C29"/>
    <mergeCell ref="A40:C40"/>
    <mergeCell ref="A44:C44"/>
    <mergeCell ref="A49:C49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清疏量統計表</vt:lpstr>
      <vt:lpstr>清疏範圍</vt:lpstr>
      <vt:lpstr>清疏量統計表!Print_Area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WRB-18</dc:creator>
  <cp:lastModifiedBy>WRB-18-88</cp:lastModifiedBy>
  <cp:lastPrinted>2024-09-02T01:30:06Z</cp:lastPrinted>
  <dcterms:created xsi:type="dcterms:W3CDTF">2024-07-30T01:49:41Z</dcterms:created>
  <dcterms:modified xsi:type="dcterms:W3CDTF">2024-11-12T02:14:10Z</dcterms:modified>
</cp:coreProperties>
</file>